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72.16.0.30\dados$\CONTROLADORIA\Controladoria\Controle_Financeiro_2024\03_CONTROLADORIA_CONTROLE\12_PORTAL_TRANSPARENCIA\7_Despesas Covid\R11\"/>
    </mc:Choice>
  </mc:AlternateContent>
  <xr:revisionPtr revIDLastSave="0" documentId="13_ncr:1_{DD960D1B-F568-4793-B964-A639A6167CA7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Planilha1 (2)" sheetId="3" state="hidden" r:id="rId1"/>
    <sheet name="MARÇO" sheetId="1" r:id="rId2"/>
    <sheet name="Planilha1" sheetId="2" state="hidden" r:id="rId3"/>
  </sheets>
  <calcPr calcId="191029"/>
  <pivotCaches>
    <pivotCache cacheId="10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<sst xmlns="http://schemas.openxmlformats.org/spreadsheetml/2006/main" count="273" uniqueCount="72">
  <si>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</si>
  <si>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</si>
  <si>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</si>
  <si>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</si>
  <si>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</si>
  <si>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</si>
  <si>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</si>
  <si>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</si>
  <si>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Mês</t>
  </si>
  <si>
    <t>ASSOCIACAO FUNDO DE INCENTIVO A PESQUISA</t>
  </si>
  <si>
    <t>47.673.793/0102-17</t>
  </si>
  <si>
    <t>SERVIÇOS DE OUTROS PROFISSIONAIS DA SAÚDE</t>
  </si>
  <si>
    <t>BIOFAST MEDICINA E SAUDE LTDA</t>
  </si>
  <si>
    <t>06.137.183/0001-78</t>
  </si>
  <si>
    <t>IR SOBRE PRESTAÇÃO DE SERVIÇOS</t>
  </si>
  <si>
    <t>PIS/COFINS/CSLL</t>
  </si>
  <si>
    <t>Total</t>
  </si>
  <si>
    <t xml:space="preserve">IMPOSTOS </t>
  </si>
  <si>
    <t>SERVICO</t>
  </si>
  <si>
    <t>COVID-19</t>
  </si>
  <si>
    <t>DATA_DE_EMISSAO</t>
  </si>
  <si>
    <t>VENCIMENTO</t>
  </si>
  <si>
    <t>FORNECEDOR</t>
  </si>
  <si>
    <t>CNPJ DO FORNECEDOR</t>
  </si>
  <si>
    <t>TIPO_DE_DESPESA</t>
  </si>
  <si>
    <t>NUMERO_DOCUMENTO</t>
  </si>
  <si>
    <t>Soma de VALOR_LIQUIDO_PARCELA</t>
  </si>
  <si>
    <t>Total Geral</t>
  </si>
  <si>
    <t>CONTRATO</t>
  </si>
  <si>
    <t>UNIDADE CNES</t>
  </si>
  <si>
    <t>CNES</t>
  </si>
  <si>
    <t>UNIDADE</t>
  </si>
  <si>
    <t>CENTRO DE CUSTO</t>
  </si>
  <si>
    <t>CODIGO_TIPO_DE_DESPESA</t>
  </si>
  <si>
    <t>VERBA DE ORÇAMENTO</t>
  </si>
  <si>
    <t>SUBGRUPO</t>
  </si>
  <si>
    <t>VALOR_LIQUIDO_PARCELA</t>
  </si>
  <si>
    <t>PAGAMENTO</t>
  </si>
  <si>
    <t>COMPETÊNCIA</t>
  </si>
  <si>
    <t>PLANO DE CONTAS</t>
  </si>
  <si>
    <t>OBSERVAÇÃO</t>
  </si>
  <si>
    <t>FONTE DE RECURSO</t>
  </si>
  <si>
    <t>04.03.02</t>
  </si>
  <si>
    <t>4. SERVIÇOS DE TERCEIROS</t>
  </si>
  <si>
    <t>SERVIÇO MÉDICO - EXAME LABORATORIAL</t>
  </si>
  <si>
    <t>20/03/2024</t>
  </si>
  <si>
    <t>MARÇO</t>
  </si>
  <si>
    <t>00</t>
  </si>
  <si>
    <t>04.03.04</t>
  </si>
  <si>
    <t>04.04.02</t>
  </si>
  <si>
    <t>30/03/2024</t>
  </si>
  <si>
    <t>28/03/2024</t>
  </si>
  <si>
    <t>05/03/2024</t>
  </si>
  <si>
    <t>25/03/2024</t>
  </si>
  <si>
    <t>SUPERVISÃO</t>
  </si>
  <si>
    <t>CASA DE SAÚDE SANTA MARCELINA - REDE ASSISTENCIAL DAS STS ITAQUERA / GUAIANASES / C.TIRADENTES</t>
  </si>
  <si>
    <t>REDE ASSISTENCIAL DAS STS ITAQUERA / GUAIANASES / C.TIRADENTES</t>
  </si>
  <si>
    <t>STS ITAQUERA</t>
  </si>
  <si>
    <t>AMA/UBS INTEGRADA JOSE BONIFACIO I</t>
  </si>
  <si>
    <t>2026996</t>
  </si>
  <si>
    <t>04.04.02 - SERVIÇOS DE OUTROS PROFISSIONAIS DA SAÚDE</t>
  </si>
  <si>
    <t>AMA/UBS INTEGRADA JOSE BONIFACIO III-DRA LUCY MAYUMI UDAKIRI</t>
  </si>
  <si>
    <t>AMA/UBS INTEGRADA JOSE BONIFACIO III - DRA LUCY MAYUMI UDAKIRI</t>
  </si>
  <si>
    <t>STS TIRADENTES</t>
  </si>
  <si>
    <t>UBS NASCER DO SOL</t>
  </si>
  <si>
    <t>04.03.02 - PIS/COFINS/CSLL</t>
  </si>
  <si>
    <t>04.03.04 - IR SOBRE PRESTAÇÃO DE SERVIÇOS</t>
  </si>
  <si>
    <t>STS GUAIANASES</t>
  </si>
  <si>
    <t>UBS V COSMOPOLITA</t>
  </si>
  <si>
    <t>UBS VILA COSMOPOLITA</t>
  </si>
  <si>
    <t>UPA CIDADE TIRADENTES</t>
  </si>
  <si>
    <t>UPA JULIO TUPY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</si>
</sst>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3" xfId="0" applyNumberFormat="1" applyBorder="1" applyAlignment="1">
      <alignment horizontal="center"/>
    </xf>
    <xf numFmtId="0" fontId="1" fillId="0" borderId="4" xfId="0" applyFont="1" applyBorder="1"/>
    <xf numFmtId="164" fontId="0" fillId="0" borderId="15" xfId="0" applyNumberFormat="1" applyBorder="1" applyAlignment="1">
      <alignment horizontal="center"/>
    </xf>
    <xf numFmtId="164" fontId="0" fillId="0" borderId="0" xfId="0" applyNumberFormat="1"/>
    <xf numFmtId="0" fontId="0" fillId="0" borderId="0" xfId="0" pivotButton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A KAROLINE MOREIRA DO VALE" refreshedDate="45404.64711377315" createdVersion="8" refreshedVersion="8" minRefreshableVersion="3" recordCount="11" xr:uid="{A2B2208C-07A8-4E24-B683-D841FF7E7E86}">
  <cacheSource type="worksheet">
    <worksheetSource ref="A1:V12" sheet="Planilha1"/>
  </cacheSource>
  <cacheFields count="22">
    <cacheField name="CONTRATO" numFmtId="0">
      <sharedItems/>
    </cacheField>
    <cacheField name="SUPERVISÃO" numFmtId="0">
      <sharedItems/>
    </cacheField>
    <cacheField name="UNIDADE CNES" numFmtId="0">
      <sharedItems/>
    </cacheField>
    <cacheField name="CNES" numFmtId="0">
      <sharedItems containsMixedTypes="1" containsNumber="1" containsInteger="1" minValue="812226" maxValue="9618694"/>
    </cacheField>
    <cacheField name="UNIDADE" numFmtId="0">
      <sharedItems/>
    </cacheField>
    <cacheField name="CENTRO DE CUSTO" numFmtId="0">
      <sharedItems containsSemiMixedTypes="0" containsString="0" containsNumber="1" containsInteger="1" minValue="2420" maxValue="2975"/>
    </cacheField>
    <cacheField name="FORNECEDOR" numFmtId="0">
      <sharedItems count="2">
        <s v="BIOFAST MEDICINA E SAUDE LTDA"/>
        <s v="ASSOCIACAO FUNDO DE INCENTIVO A PESQUISA"/>
      </sharedItems>
    </cacheField>
    <cacheField name="CNPJ DO FORNECEDOR" numFmtId="0">
      <sharedItems count="2">
        <s v="06.137.183/0001-78"/>
        <s v="47.673.793/0102-17"/>
      </sharedItems>
    </cacheField>
    <cacheField name="CODIGO_TIPO_DE_DESPESA" numFmtId="0">
      <sharedItems/>
    </cacheField>
    <cacheField name="TIPO_DE_DESPESA" numFmtId="0">
      <sharedItems count="3">
        <s v="SERVIÇOS DE OUTROS PROFISSIONAIS DA SAÚDE"/>
        <s v="PIS/COFINS/CSLL"/>
        <s v="IR SOBRE PRESTAÇÃO DE SERVIÇOS"/>
      </sharedItems>
    </cacheField>
    <cacheField name="VERBA DE ORÇAMENTO" numFmtId="0">
      <sharedItems/>
    </cacheField>
    <cacheField name="SUBGRUPO" numFmtId="0">
      <sharedItems/>
    </cacheField>
    <cacheField name="NUMERO_DOCUMENTO" numFmtId="0">
      <sharedItems containsSemiMixedTypes="0" containsString="0" containsNumber="1" containsInteger="1" minValue="6573" maxValue="41807" count="3">
        <n v="41807"/>
        <n v="41182"/>
        <n v="6573"/>
      </sharedItems>
    </cacheField>
    <cacheField name="VALOR_LIQUIDO_PARCELA" numFmtId="0">
      <sharedItems containsSemiMixedTypes="0" containsString="0" containsNumber="1" minValue="1.5" maxValue="9666.5499999999993"/>
    </cacheField>
    <cacheField name="VENCIMENTO" numFmtId="0">
      <sharedItems count="3">
        <s v="30/03/2024"/>
        <s v="20/03/2024"/>
        <s v="25/03/2024"/>
      </sharedItems>
    </cacheField>
    <cacheField name="PAGAMENTO" numFmtId="0">
      <sharedItems/>
    </cacheField>
    <cacheField name="DATA_DE_EMISSAO" numFmtId="0">
      <sharedItems count="2">
        <s v="05/03/2024"/>
        <s v="20/03/2024"/>
      </sharedItems>
    </cacheField>
    <cacheField name="SERVICO" numFmtId="0">
      <sharedItems count="1">
        <s v="COVID-19"/>
      </sharedItems>
    </cacheField>
    <cacheField name="COMPETÊNCIA" numFmtId="0">
      <sharedItems/>
    </cacheField>
    <cacheField name="PLANO DE CONTAS" numFmtId="0">
      <sharedItems/>
    </cacheField>
    <cacheField name="OBSERVAÇÃO" numFmtId="0">
      <sharedItems containsNonDate="0" containsString="0" containsBlank="1"/>
    </cacheField>
    <cacheField name="FONTE DE RECURS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4.04.02"/>
    <x v="0"/>
    <s v="4. SERVIÇOS DE TERCEIROS"/>
    <s v="SERVIÇO MÉDICO - EXAME LABORATORIAL"/>
    <x v="0"/>
    <n v="93.85"/>
    <x v="0"/>
    <s v="28/03/2024"/>
    <x v="0"/>
    <x v="0"/>
    <s v="MARÇO"/>
    <s v="04.04.02 - SERVIÇOS DE OUTROS PROFISSIONAIS DA SAÚDE"/>
    <m/>
    <s v="00"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4.04.02"/>
    <x v="0"/>
    <s v="4. SERVIÇOS DE TERCEIROS"/>
    <s v="SERVIÇO MÉDICO - EXAME LABORATORIAL"/>
    <x v="0"/>
    <n v="1313.9"/>
    <x v="0"/>
    <s v="28/03/2024"/>
    <x v="0"/>
    <x v="0"/>
    <s v="MARÇO"/>
    <s v="04.04.02 - SERVIÇOS DE OUTROS PROFISSIONAIS DA SAÚDE"/>
    <m/>
    <s v="00"/>
  </r>
  <r>
    <s v="REDE ASSISTENCIAL DAS STS ITAQUERA / GUAIANASES / C.TIRADENTES"/>
    <s v="STS TIRADENTES"/>
    <s v="UBS NASCER DO SOL"/>
    <n v="9618694"/>
    <s v="UBS NASCER DO SOL"/>
    <n v="2962"/>
    <x v="0"/>
    <x v="0"/>
    <s v="04.03.02"/>
    <x v="1"/>
    <s v="4. SERVIÇOS DE TERCEIROS"/>
    <s v="SERVIÇO MÉDICO - EXAME LABORATORIAL"/>
    <x v="1"/>
    <n v="4.6500000000000004"/>
    <x v="1"/>
    <s v="20/03/2024"/>
    <x v="1"/>
    <x v="0"/>
    <s v="MARÇO"/>
    <s v="04.03.02 - PIS/COFINS/CSLL"/>
    <m/>
    <s v="00"/>
  </r>
  <r>
    <s v="REDE ASSISTENCIAL DAS STS ITAQUERA / GUAIANASES / C.TIRADENTES"/>
    <s v="STS TIRADENTES"/>
    <s v="UBS NASCER DO SOL"/>
    <n v="9618694"/>
    <s v="UBS NASCER DO SOL"/>
    <n v="2962"/>
    <x v="0"/>
    <x v="0"/>
    <s v="04.03.04"/>
    <x v="2"/>
    <s v="4. SERVIÇOS DE TERCEIROS"/>
    <s v="SERVIÇO MÉDICO - EXAME LABORATORIAL"/>
    <x v="1"/>
    <n v="1.5"/>
    <x v="1"/>
    <s v="20/03/2024"/>
    <x v="1"/>
    <x v="0"/>
    <s v="MARÇO"/>
    <s v="04.03.04 - IR SOBRE PRESTAÇÃO DE SERVIÇOS"/>
    <m/>
    <s v="00"/>
  </r>
  <r>
    <s v="REDE ASSISTENCIAL DAS STS ITAQUERA / GUAIANASES / C.TIRADENTES"/>
    <s v="STS GUAIANASES"/>
    <s v="UBS V COSMOPOLITA"/>
    <n v="2789310"/>
    <s v="UBS VILA COSMOPOLITA"/>
    <n v="2812"/>
    <x v="1"/>
    <x v="1"/>
    <s v="04.04.02"/>
    <x v="0"/>
    <s v="4. SERVIÇOS DE TERCEIROS"/>
    <s v="SERVIÇO MÉDICO - EXAME LABORATORIAL"/>
    <x v="2"/>
    <n v="200"/>
    <x v="2"/>
    <s v="25/03/2024"/>
    <x v="0"/>
    <x v="0"/>
    <s v="MARÇO"/>
    <s v="04.04.02 - SERVIÇOS DE OUTROS PROFISSIONAIS DA SAÚDE"/>
    <m/>
    <s v="00"/>
  </r>
  <r>
    <s v="REDE ASSISTENCIAL DAS STS ITAQUERA / GUAIANASES / C.TIRADENTES"/>
    <s v="STS TIRADENTES"/>
    <s v="UPA CIDADE TIRADENTES"/>
    <n v="812226"/>
    <s v="UPA CIDADE TIRADENTES"/>
    <n v="2420"/>
    <x v="0"/>
    <x v="0"/>
    <s v="04.03.02"/>
    <x v="1"/>
    <s v="4. SERVIÇOS DE TERCEIROS"/>
    <s v="SERVIÇO MÉDICO - EXAME LABORATORIAL"/>
    <x v="1"/>
    <n v="79.05"/>
    <x v="1"/>
    <s v="20/03/2024"/>
    <x v="1"/>
    <x v="0"/>
    <s v="MARÇO"/>
    <s v="04.03.02 - PIS/COFINS/CSLL"/>
    <m/>
    <s v="00"/>
  </r>
  <r>
    <s v="REDE ASSISTENCIAL DAS STS ITAQUERA / GUAIANASES / C.TIRADENTES"/>
    <s v="STS TIRADENTES"/>
    <s v="UPA CIDADE TIRADENTES"/>
    <n v="812226"/>
    <s v="UPA CIDADE TIRADENTES"/>
    <n v="2420"/>
    <x v="0"/>
    <x v="0"/>
    <s v="04.03.04"/>
    <x v="2"/>
    <s v="4. SERVIÇOS DE TERCEIROS"/>
    <s v="SERVIÇO MÉDICO - EXAME LABORATORIAL"/>
    <x v="1"/>
    <n v="25.5"/>
    <x v="1"/>
    <s v="20/03/2024"/>
    <x v="1"/>
    <x v="0"/>
    <s v="MARÇO"/>
    <s v="04.03.04 - IR SOBRE PRESTAÇÃO DE SERVIÇOS"/>
    <m/>
    <s v="00"/>
  </r>
  <r>
    <s v="REDE ASSISTENCIAL DAS STS ITAQUERA / GUAIANASES / C.TIRADENTES"/>
    <s v="STS TIRADENTES"/>
    <s v="UPA CIDADE TIRADENTES"/>
    <n v="812226"/>
    <s v="UPA CIDADE TIRADENTES"/>
    <n v="2420"/>
    <x v="0"/>
    <x v="0"/>
    <s v="04.04.02"/>
    <x v="0"/>
    <s v="4. SERVIÇOS DE TERCEIROS"/>
    <s v="SERVIÇO MÉDICO - EXAME LABORATORIAL"/>
    <x v="0"/>
    <n v="656.95"/>
    <x v="0"/>
    <s v="28/03/2024"/>
    <x v="0"/>
    <x v="0"/>
    <s v="MARÇO"/>
    <s v="04.04.02 - SERVIÇOS DE OUTROS PROFISSIONAIS DA SAÚDE"/>
    <m/>
    <s v="00"/>
  </r>
  <r>
    <s v="REDE ASSISTENCIAL DAS STS ITAQUERA / GUAIANASES / C.TIRADENTES"/>
    <s v="STS GUAIANASES"/>
    <s v="UPA JULIO TUPY"/>
    <n v="2069032"/>
    <s v="UPA JULIO TUPY"/>
    <n v="2975"/>
    <x v="0"/>
    <x v="0"/>
    <s v="04.03.02"/>
    <x v="1"/>
    <s v="4. SERVIÇOS DE TERCEIROS"/>
    <s v="SERVIÇO MÉDICO - EXAME LABORATORIAL"/>
    <x v="1"/>
    <n v="1571.7"/>
    <x v="1"/>
    <s v="20/03/2024"/>
    <x v="1"/>
    <x v="0"/>
    <s v="MARÇO"/>
    <s v="04.03.02 - PIS/COFINS/CSLL"/>
    <m/>
    <s v="00"/>
  </r>
  <r>
    <s v="REDE ASSISTENCIAL DAS STS ITAQUERA / GUAIANASES / C.TIRADENTES"/>
    <s v="STS GUAIANASES"/>
    <s v="UPA JULIO TUPY"/>
    <n v="2069032"/>
    <s v="UPA JULIO TUPY"/>
    <n v="2975"/>
    <x v="0"/>
    <x v="0"/>
    <s v="04.03.04"/>
    <x v="2"/>
    <s v="4. SERVIÇOS DE TERCEIROS"/>
    <s v="SERVIÇO MÉDICO - EXAME LABORATORIAL"/>
    <x v="1"/>
    <n v="507"/>
    <x v="1"/>
    <s v="20/03/2024"/>
    <x v="1"/>
    <x v="0"/>
    <s v="MARÇO"/>
    <s v="04.03.04 - IR SOBRE PRESTAÇÃO DE SERVIÇOS"/>
    <m/>
    <s v="00"/>
  </r>
  <r>
    <s v="REDE ASSISTENCIAL DAS STS ITAQUERA / GUAIANASES / C.TIRADENTES"/>
    <s v="STS GUAIANASES"/>
    <s v="UPA JULIO TUPY"/>
    <n v="2069032"/>
    <s v="UPA JULIO TUPY"/>
    <n v="2975"/>
    <x v="0"/>
    <x v="0"/>
    <s v="04.04.02"/>
    <x v="0"/>
    <s v="4. SERVIÇOS DE TERCEIROS"/>
    <s v="SERVIÇO MÉDICO - EXAME LABORATORIAL"/>
    <x v="0"/>
    <n v="9666.5499999999993"/>
    <x v="0"/>
    <s v="28/03/2024"/>
    <x v="0"/>
    <x v="0"/>
    <s v="MARÇO"/>
    <s v="04.04.02 - SERVIÇOS DE OUTROS PROFISSIONAIS DA SAÚDE"/>
    <m/>
    <s v="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99CC6C-B583-4CFA-A1D7-16B626DDC593}" name="Tabela dinâmica36" cacheId="10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compact="0" compactData="0" multipleFieldFilters="0">
  <location ref="B3:H8" firstHeaderRow="1" firstDataRow="1" firstDataCol="6" rowPageCount="1" colPageCount="1"/>
  <pivotFields count="2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16"/>
    <field x="14"/>
    <field x="6"/>
    <field x="7"/>
    <field x="9"/>
    <field x="12"/>
  </rowFields>
  <rowItems count="5">
    <i>
      <x/>
      <x v="1"/>
      <x/>
      <x/>
      <x v="2"/>
      <x/>
    </i>
    <i r="1">
      <x v="2"/>
      <x v="1"/>
      <x v="1"/>
      <x v="2"/>
      <x v="2"/>
    </i>
    <i>
      <x v="1"/>
      <x/>
      <x/>
      <x/>
      <x/>
      <x v="1"/>
    </i>
    <i r="4">
      <x v="1"/>
      <x v="1"/>
    </i>
    <i t="grand">
      <x/>
    </i>
  </rowItems>
  <colItems count="1">
    <i/>
  </colItems>
  <pageFields count="1">
    <pageField fld="17" item="0" hier="-1"/>
  </pageFields>
  <dataFields count="1">
    <dataField name="Soma de VALOR_LIQUIDO_PARCELA" fld="13" baseField="16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57BB0-C694-4F32-B76E-D6AE697AD216}">
  <dimension ref="B1:H8"/>
  <sheetViews>
    <sheetView topLeftCell="C1" workbookViewId="0">
      <selection activeCell="H4" sqref="H4:H7"/>
    </sheetView>
  </sheetViews>
  <sheetFormatPr defaultRowHeight="15" x14ac:dyDescent="0.25"/>
  <cols>
    <col min="2" max="2" width="101" bestFit="1" customWidth="1"/>
    <col min="3" max="3" width="33.140625" bestFit="1" customWidth="1"/>
    <col min="4" max="4" width="33" bestFit="1" customWidth="1"/>
    <col min="5" max="5" width="23.7109375" bestFit="1" customWidth="1"/>
    <col min="6" max="6" width="46.28515625" bestFit="1" customWidth="1"/>
    <col min="7" max="7" width="25" bestFit="1" customWidth="1"/>
    <col min="8" max="8" width="33.140625" bestFit="1" customWidth="1"/>
  </cols>
  <sheetData>
    <row r="1" spans="2:8" x14ac:dyDescent="0.25">
      <c r="B1" s="14" t="s">
        <v>18</v>
      </c>
      <c r="C1" t="s">
        <v>19</v>
      </c>
    </row>
    <row r="3" spans="2:8" x14ac:dyDescent="0.25">
      <c r="B3" s="14" t="s">
        <v>20</v>
      </c>
      <c r="C3" s="14" t="s">
        <v>21</v>
      </c>
      <c r="D3" s="14" t="s">
        <v>22</v>
      </c>
      <c r="E3" s="14" t="s">
        <v>23</v>
      </c>
      <c r="F3" s="14" t="s">
        <v>24</v>
      </c>
      <c r="G3" s="14" t="s">
        <v>25</v>
      </c>
      <c r="H3" t="s">
        <v>26</v>
      </c>
    </row>
    <row r="4" spans="2:8" x14ac:dyDescent="0.25">
      <c r="B4" t="s">
        <v>52</v>
      </c>
      <c r="C4" t="s">
        <v>50</v>
      </c>
      <c r="D4" t="s">
        <v>12</v>
      </c>
      <c r="E4" t="s">
        <v>13</v>
      </c>
      <c r="F4" t="s">
        <v>11</v>
      </c>
      <c r="G4">
        <v>41807</v>
      </c>
      <c r="H4" s="13">
        <v>11731.25</v>
      </c>
    </row>
    <row r="5" spans="2:8" x14ac:dyDescent="0.25">
      <c r="B5" t="s">
        <v>52</v>
      </c>
      <c r="C5" t="s">
        <v>53</v>
      </c>
      <c r="D5" t="s">
        <v>9</v>
      </c>
      <c r="E5" t="s">
        <v>10</v>
      </c>
      <c r="F5" t="s">
        <v>11</v>
      </c>
      <c r="G5">
        <v>6573</v>
      </c>
      <c r="H5" s="13">
        <v>200</v>
      </c>
    </row>
    <row r="6" spans="2:8" x14ac:dyDescent="0.25">
      <c r="B6" t="s">
        <v>45</v>
      </c>
      <c r="C6" t="s">
        <v>45</v>
      </c>
      <c r="D6" t="s">
        <v>12</v>
      </c>
      <c r="E6" t="s">
        <v>13</v>
      </c>
      <c r="F6" t="s">
        <v>14</v>
      </c>
      <c r="G6">
        <v>41182</v>
      </c>
      <c r="H6" s="13">
        <v>534</v>
      </c>
    </row>
    <row r="7" spans="2:8" x14ac:dyDescent="0.25">
      <c r="B7" t="s">
        <v>45</v>
      </c>
      <c r="C7" t="s">
        <v>45</v>
      </c>
      <c r="D7" t="s">
        <v>12</v>
      </c>
      <c r="E7" t="s">
        <v>13</v>
      </c>
      <c r="F7" t="s">
        <v>15</v>
      </c>
      <c r="G7">
        <v>41182</v>
      </c>
      <c r="H7" s="13">
        <v>1655.4</v>
      </c>
    </row>
    <row r="8" spans="2:8" x14ac:dyDescent="0.25">
      <c r="B8" t="s">
        <v>27</v>
      </c>
      <c r="H8" s="13">
        <v>14120.65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zoomScaleNormal="100" zoomScaleSheetLayoutView="85" workbookViewId="0">
      <selection activeCell="C28" sqref="C28"/>
    </sheetView>
  </sheetViews>
  <sheetFormatPr defaultRowHeight="15" x14ac:dyDescent="0.25"/>
  <cols>
    <col min="1" max="1" width="45.5703125" bestFit="1" customWidth="1"/>
    <col min="2" max="2" width="29.42578125" bestFit="1" customWidth="1"/>
    <col min="3" max="3" width="72" bestFit="1" customWidth="1"/>
    <col min="4" max="4" width="24.42578125" bestFit="1" customWidth="1"/>
    <col min="5" max="5" width="57.5703125" bestFit="1" customWidth="1"/>
    <col min="6" max="6" width="17.7109375" bestFit="1" customWidth="1"/>
    <col min="7" max="7" width="17" bestFit="1" customWidth="1"/>
    <col min="8" max="8" width="22.5703125" bestFit="1" customWidth="1"/>
  </cols>
  <sheetData>
    <row r="1" spans="1:8" ht="18.75" customHeight="1" x14ac:dyDescent="0.25">
      <c r="A1" s="15" t="s">
        <v>55</v>
      </c>
      <c r="B1" s="16"/>
      <c r="C1" s="16"/>
      <c r="D1" s="16"/>
      <c r="E1" s="16"/>
      <c r="F1" s="16"/>
      <c r="G1" s="16"/>
      <c r="H1" s="25"/>
    </row>
    <row r="2" spans="1:8" ht="15.75" thickBot="1" x14ac:dyDescent="0.3">
      <c r="A2" s="1"/>
      <c r="B2" s="2"/>
      <c r="C2" s="2"/>
      <c r="D2" s="3"/>
      <c r="E2" s="2"/>
      <c r="F2" s="2"/>
      <c r="G2" s="17"/>
      <c r="H2" s="18"/>
    </row>
    <row r="3" spans="1:8" ht="16.5" thickBot="1" x14ac:dyDescent="0.3">
      <c r="A3" s="19" t="s">
        <v>0</v>
      </c>
      <c r="B3" s="20"/>
      <c r="C3" s="20"/>
      <c r="D3" s="20"/>
      <c r="E3" s="20"/>
      <c r="F3" s="20"/>
      <c r="G3" s="20"/>
      <c r="H3" s="21"/>
    </row>
    <row r="4" spans="1:8" ht="15.75" x14ac:dyDescent="0.2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</row>
    <row r="5" spans="1:8" ht="22.5" customHeight="1" x14ac:dyDescent="0.25">
      <c r="A5" s="11" t="s">
        <v>52</v>
      </c>
      <c r="B5" s="7" t="s">
        <v>50</v>
      </c>
      <c r="C5" t="s">
        <v>12</v>
      </c>
      <c r="D5" s="7" t="s">
        <v>13</v>
      </c>
      <c r="E5" t="s">
        <v>11</v>
      </c>
      <c r="F5" s="8">
        <v>125</v>
      </c>
      <c r="G5" s="9">
        <v>41807</v>
      </c>
      <c r="H5" s="10">
        <v>11731.25</v>
      </c>
    </row>
    <row r="6" spans="1:8" ht="22.5" customHeight="1" x14ac:dyDescent="0.25">
      <c r="A6" s="11" t="s">
        <v>52</v>
      </c>
      <c r="B6" s="7" t="s">
        <v>53</v>
      </c>
      <c r="C6" t="s">
        <v>9</v>
      </c>
      <c r="D6" s="7" t="s">
        <v>10</v>
      </c>
      <c r="E6" t="s">
        <v>11</v>
      </c>
      <c r="F6" s="8">
        <v>2</v>
      </c>
      <c r="G6" s="9">
        <v>6573</v>
      </c>
      <c r="H6" s="10">
        <v>200</v>
      </c>
    </row>
    <row r="7" spans="1:8" ht="22.5" customHeight="1" x14ac:dyDescent="0.25">
      <c r="A7" s="11" t="s">
        <v>45</v>
      </c>
      <c r="B7" s="7" t="s">
        <v>45</v>
      </c>
      <c r="C7" t="s">
        <v>12</v>
      </c>
      <c r="D7" s="7" t="s">
        <v>13</v>
      </c>
      <c r="E7" t="s">
        <v>14</v>
      </c>
      <c r="F7" s="8" t="s">
        <v>17</v>
      </c>
      <c r="G7" s="9">
        <v>41182</v>
      </c>
      <c r="H7" s="10">
        <v>534</v>
      </c>
    </row>
    <row r="8" spans="1:8" ht="22.5" customHeight="1" thickBot="1" x14ac:dyDescent="0.3">
      <c r="A8" s="11" t="s">
        <v>45</v>
      </c>
      <c r="B8" s="7" t="s">
        <v>45</v>
      </c>
      <c r="C8" t="s">
        <v>12</v>
      </c>
      <c r="D8" s="7" t="s">
        <v>13</v>
      </c>
      <c r="E8" t="s">
        <v>15</v>
      </c>
      <c r="F8" s="8" t="s">
        <v>17</v>
      </c>
      <c r="G8" s="9">
        <v>41182</v>
      </c>
      <c r="H8" s="10">
        <v>1655.4</v>
      </c>
    </row>
    <row r="9" spans="1:8" ht="16.5" thickBot="1" x14ac:dyDescent="0.3">
      <c r="A9" s="22" t="s">
        <v>16</v>
      </c>
      <c r="B9" s="23"/>
      <c r="C9" s="23"/>
      <c r="D9" s="23"/>
      <c r="E9" s="23"/>
      <c r="F9" s="23"/>
      <c r="G9" s="24"/>
      <c r="H9" s="12">
        <f>SUM(H5:H8)</f>
        <v>14120.65</v>
      </c>
    </row>
  </sheetData>
  <mergeCells count="4">
    <mergeCell ref="A1:H1"/>
    <mergeCell ref="G2:H2"/>
    <mergeCell ref="A3:H3"/>
    <mergeCell ref="A9:G9"/>
  </mergeCells>
  <pageMargins left="0.7" right="0.7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59E42-FE48-497E-8093-04BBEC4F8BB6}">
  <dimension ref="A1:V12"/>
  <sheetViews>
    <sheetView topLeftCell="I1" workbookViewId="0">
      <selection activeCell="N2" sqref="N2:N12"/>
    </sheetView>
  </sheetViews>
  <sheetFormatPr defaultRowHeight="15" x14ac:dyDescent="0.25"/>
  <cols>
    <col min="1" max="1" width="53" bestFit="1" customWidth="1"/>
    <col min="2" max="2" width="18.7109375" bestFit="1" customWidth="1"/>
    <col min="3" max="3" width="34" bestFit="1" customWidth="1"/>
    <col min="4" max="4" width="8" bestFit="1" customWidth="1"/>
    <col min="5" max="5" width="29.42578125" bestFit="1" customWidth="1"/>
    <col min="6" max="6" width="17.42578125" bestFit="1" customWidth="1"/>
    <col min="7" max="7" width="44.42578125" bestFit="1" customWidth="1"/>
    <col min="8" max="8" width="21.42578125" bestFit="1" customWidth="1"/>
    <col min="9" max="9" width="25.85546875" bestFit="1" customWidth="1"/>
    <col min="10" max="10" width="44.42578125" bestFit="1" customWidth="1"/>
    <col min="11" max="11" width="24.5703125" bestFit="1" customWidth="1"/>
    <col min="12" max="12" width="38.7109375" bestFit="1" customWidth="1"/>
    <col min="13" max="13" width="22.140625" bestFit="1" customWidth="1"/>
    <col min="14" max="14" width="24.7109375" bestFit="1" customWidth="1"/>
    <col min="15" max="15" width="13.140625" bestFit="1" customWidth="1"/>
    <col min="16" max="16" width="12.5703125" bestFit="1" customWidth="1"/>
    <col min="17" max="17" width="18.42578125" bestFit="1" customWidth="1"/>
    <col min="18" max="18" width="9.42578125" bestFit="1" customWidth="1"/>
    <col min="19" max="19" width="14" bestFit="1" customWidth="1"/>
    <col min="20" max="20" width="53" bestFit="1" customWidth="1"/>
    <col min="21" max="21" width="13.28515625" bestFit="1" customWidth="1"/>
    <col min="22" max="22" width="18.42578125" bestFit="1" customWidth="1"/>
  </cols>
  <sheetData>
    <row r="1" spans="1:22" x14ac:dyDescent="0.25">
      <c r="A1" t="s">
        <v>28</v>
      </c>
      <c r="B1" t="s">
        <v>54</v>
      </c>
      <c r="C1" t="s">
        <v>29</v>
      </c>
      <c r="D1" t="s">
        <v>30</v>
      </c>
      <c r="E1" t="s">
        <v>31</v>
      </c>
      <c r="F1" t="s">
        <v>32</v>
      </c>
      <c r="G1" t="s">
        <v>22</v>
      </c>
      <c r="H1" t="s">
        <v>23</v>
      </c>
      <c r="I1" t="s">
        <v>33</v>
      </c>
      <c r="J1" t="s">
        <v>24</v>
      </c>
      <c r="K1" t="s">
        <v>34</v>
      </c>
      <c r="L1" t="s">
        <v>35</v>
      </c>
      <c r="M1" t="s">
        <v>25</v>
      </c>
      <c r="N1" t="s">
        <v>36</v>
      </c>
      <c r="O1" t="s">
        <v>21</v>
      </c>
      <c r="P1" t="s">
        <v>37</v>
      </c>
      <c r="Q1" t="s">
        <v>20</v>
      </c>
      <c r="R1" t="s">
        <v>18</v>
      </c>
      <c r="S1" t="s">
        <v>38</v>
      </c>
      <c r="T1" t="s">
        <v>39</v>
      </c>
      <c r="U1" t="s">
        <v>40</v>
      </c>
      <c r="V1" t="s">
        <v>41</v>
      </c>
    </row>
    <row r="2" spans="1:22" x14ac:dyDescent="0.25">
      <c r="A2" t="s">
        <v>56</v>
      </c>
      <c r="B2" t="s">
        <v>57</v>
      </c>
      <c r="C2" t="s">
        <v>58</v>
      </c>
      <c r="D2" t="s">
        <v>59</v>
      </c>
      <c r="E2" t="s">
        <v>58</v>
      </c>
      <c r="F2">
        <v>2969</v>
      </c>
      <c r="G2" t="s">
        <v>12</v>
      </c>
      <c r="H2" t="s">
        <v>13</v>
      </c>
      <c r="I2" t="s">
        <v>49</v>
      </c>
      <c r="J2" t="s">
        <v>11</v>
      </c>
      <c r="K2" t="s">
        <v>43</v>
      </c>
      <c r="L2" t="s">
        <v>44</v>
      </c>
      <c r="M2">
        <v>41807</v>
      </c>
      <c r="N2">
        <v>93.85</v>
      </c>
      <c r="O2" t="s">
        <v>50</v>
      </c>
      <c r="P2" t="s">
        <v>51</v>
      </c>
      <c r="Q2" t="s">
        <v>52</v>
      </c>
      <c r="R2" t="s">
        <v>19</v>
      </c>
      <c r="S2" t="s">
        <v>46</v>
      </c>
      <c r="T2" t="s">
        <v>60</v>
      </c>
      <c r="V2" t="s">
        <v>47</v>
      </c>
    </row>
    <row r="3" spans="1:22" x14ac:dyDescent="0.25">
      <c r="A3" t="s">
        <v>56</v>
      </c>
      <c r="B3" t="s">
        <v>57</v>
      </c>
      <c r="C3" t="s">
        <v>61</v>
      </c>
      <c r="D3">
        <v>4050142</v>
      </c>
      <c r="E3" t="s">
        <v>62</v>
      </c>
      <c r="F3">
        <v>2918</v>
      </c>
      <c r="G3" t="s">
        <v>12</v>
      </c>
      <c r="H3" t="s">
        <v>13</v>
      </c>
      <c r="I3" t="s">
        <v>49</v>
      </c>
      <c r="J3" t="s">
        <v>11</v>
      </c>
      <c r="K3" t="s">
        <v>43</v>
      </c>
      <c r="L3" t="s">
        <v>44</v>
      </c>
      <c r="M3">
        <v>41807</v>
      </c>
      <c r="N3">
        <v>1313.9</v>
      </c>
      <c r="O3" t="s">
        <v>50</v>
      </c>
      <c r="P3" t="s">
        <v>51</v>
      </c>
      <c r="Q3" t="s">
        <v>52</v>
      </c>
      <c r="R3" t="s">
        <v>19</v>
      </c>
      <c r="S3" t="s">
        <v>46</v>
      </c>
      <c r="T3" t="s">
        <v>60</v>
      </c>
      <c r="V3" t="s">
        <v>47</v>
      </c>
    </row>
    <row r="4" spans="1:22" x14ac:dyDescent="0.25">
      <c r="A4" t="s">
        <v>56</v>
      </c>
      <c r="B4" t="s">
        <v>63</v>
      </c>
      <c r="C4" t="s">
        <v>64</v>
      </c>
      <c r="D4">
        <v>9618694</v>
      </c>
      <c r="E4" t="s">
        <v>64</v>
      </c>
      <c r="F4">
        <v>2962</v>
      </c>
      <c r="G4" t="s">
        <v>12</v>
      </c>
      <c r="H4" t="s">
        <v>13</v>
      </c>
      <c r="I4" t="s">
        <v>42</v>
      </c>
      <c r="J4" t="s">
        <v>15</v>
      </c>
      <c r="K4" t="s">
        <v>43</v>
      </c>
      <c r="L4" t="s">
        <v>44</v>
      </c>
      <c r="M4">
        <v>41182</v>
      </c>
      <c r="N4">
        <v>4.6500000000000004</v>
      </c>
      <c r="O4" t="s">
        <v>45</v>
      </c>
      <c r="P4" t="s">
        <v>45</v>
      </c>
      <c r="Q4" t="s">
        <v>45</v>
      </c>
      <c r="R4" t="s">
        <v>19</v>
      </c>
      <c r="S4" t="s">
        <v>46</v>
      </c>
      <c r="T4" t="s">
        <v>65</v>
      </c>
      <c r="V4" t="s">
        <v>47</v>
      </c>
    </row>
    <row r="5" spans="1:22" x14ac:dyDescent="0.25">
      <c r="A5" t="s">
        <v>56</v>
      </c>
      <c r="B5" t="s">
        <v>63</v>
      </c>
      <c r="C5" t="s">
        <v>64</v>
      </c>
      <c r="D5">
        <v>9618694</v>
      </c>
      <c r="E5" t="s">
        <v>64</v>
      </c>
      <c r="F5">
        <v>2962</v>
      </c>
      <c r="G5" t="s">
        <v>12</v>
      </c>
      <c r="H5" t="s">
        <v>13</v>
      </c>
      <c r="I5" t="s">
        <v>48</v>
      </c>
      <c r="J5" t="s">
        <v>14</v>
      </c>
      <c r="K5" t="s">
        <v>43</v>
      </c>
      <c r="L5" t="s">
        <v>44</v>
      </c>
      <c r="M5">
        <v>41182</v>
      </c>
      <c r="N5">
        <v>1.5</v>
      </c>
      <c r="O5" t="s">
        <v>45</v>
      </c>
      <c r="P5" t="s">
        <v>45</v>
      </c>
      <c r="Q5" t="s">
        <v>45</v>
      </c>
      <c r="R5" t="s">
        <v>19</v>
      </c>
      <c r="S5" t="s">
        <v>46</v>
      </c>
      <c r="T5" t="s">
        <v>66</v>
      </c>
      <c r="V5" t="s">
        <v>47</v>
      </c>
    </row>
    <row r="6" spans="1:22" x14ac:dyDescent="0.25">
      <c r="A6" t="s">
        <v>56</v>
      </c>
      <c r="B6" t="s">
        <v>67</v>
      </c>
      <c r="C6" t="s">
        <v>68</v>
      </c>
      <c r="D6">
        <v>2789310</v>
      </c>
      <c r="E6" t="s">
        <v>69</v>
      </c>
      <c r="F6">
        <v>2812</v>
      </c>
      <c r="G6" t="s">
        <v>9</v>
      </c>
      <c r="H6" t="s">
        <v>10</v>
      </c>
      <c r="I6" t="s">
        <v>49</v>
      </c>
      <c r="J6" t="s">
        <v>11</v>
      </c>
      <c r="K6" t="s">
        <v>43</v>
      </c>
      <c r="L6" t="s">
        <v>44</v>
      </c>
      <c r="M6">
        <v>6573</v>
      </c>
      <c r="N6">
        <v>200</v>
      </c>
      <c r="O6" t="s">
        <v>53</v>
      </c>
      <c r="P6" t="s">
        <v>53</v>
      </c>
      <c r="Q6" t="s">
        <v>52</v>
      </c>
      <c r="R6" t="s">
        <v>19</v>
      </c>
      <c r="S6" t="s">
        <v>46</v>
      </c>
      <c r="T6" t="s">
        <v>60</v>
      </c>
      <c r="V6" t="s">
        <v>47</v>
      </c>
    </row>
    <row r="7" spans="1:22" x14ac:dyDescent="0.25">
      <c r="A7" t="s">
        <v>56</v>
      </c>
      <c r="B7" t="s">
        <v>63</v>
      </c>
      <c r="C7" t="s">
        <v>70</v>
      </c>
      <c r="D7">
        <v>812226</v>
      </c>
      <c r="E7" t="s">
        <v>70</v>
      </c>
      <c r="F7">
        <v>2420</v>
      </c>
      <c r="G7" t="s">
        <v>12</v>
      </c>
      <c r="H7" t="s">
        <v>13</v>
      </c>
      <c r="I7" t="s">
        <v>42</v>
      </c>
      <c r="J7" t="s">
        <v>15</v>
      </c>
      <c r="K7" t="s">
        <v>43</v>
      </c>
      <c r="L7" t="s">
        <v>44</v>
      </c>
      <c r="M7">
        <v>41182</v>
      </c>
      <c r="N7">
        <v>79.05</v>
      </c>
      <c r="O7" t="s">
        <v>45</v>
      </c>
      <c r="P7" t="s">
        <v>45</v>
      </c>
      <c r="Q7" t="s">
        <v>45</v>
      </c>
      <c r="R7" t="s">
        <v>19</v>
      </c>
      <c r="S7" t="s">
        <v>46</v>
      </c>
      <c r="T7" t="s">
        <v>65</v>
      </c>
      <c r="V7" t="s">
        <v>47</v>
      </c>
    </row>
    <row r="8" spans="1:22" x14ac:dyDescent="0.25">
      <c r="A8" t="s">
        <v>56</v>
      </c>
      <c r="B8" t="s">
        <v>63</v>
      </c>
      <c r="C8" t="s">
        <v>70</v>
      </c>
      <c r="D8">
        <v>812226</v>
      </c>
      <c r="E8" t="s">
        <v>70</v>
      </c>
      <c r="F8">
        <v>2420</v>
      </c>
      <c r="G8" t="s">
        <v>12</v>
      </c>
      <c r="H8" t="s">
        <v>13</v>
      </c>
      <c r="I8" t="s">
        <v>48</v>
      </c>
      <c r="J8" t="s">
        <v>14</v>
      </c>
      <c r="K8" t="s">
        <v>43</v>
      </c>
      <c r="L8" t="s">
        <v>44</v>
      </c>
      <c r="M8">
        <v>41182</v>
      </c>
      <c r="N8">
        <v>25.5</v>
      </c>
      <c r="O8" t="s">
        <v>45</v>
      </c>
      <c r="P8" t="s">
        <v>45</v>
      </c>
      <c r="Q8" t="s">
        <v>45</v>
      </c>
      <c r="R8" t="s">
        <v>19</v>
      </c>
      <c r="S8" t="s">
        <v>46</v>
      </c>
      <c r="T8" t="s">
        <v>66</v>
      </c>
      <c r="V8" t="s">
        <v>47</v>
      </c>
    </row>
    <row r="9" spans="1:22" x14ac:dyDescent="0.25">
      <c r="A9" t="s">
        <v>56</v>
      </c>
      <c r="B9" t="s">
        <v>63</v>
      </c>
      <c r="C9" t="s">
        <v>70</v>
      </c>
      <c r="D9">
        <v>812226</v>
      </c>
      <c r="E9" t="s">
        <v>70</v>
      </c>
      <c r="F9">
        <v>2420</v>
      </c>
      <c r="G9" t="s">
        <v>12</v>
      </c>
      <c r="H9" t="s">
        <v>13</v>
      </c>
      <c r="I9" t="s">
        <v>49</v>
      </c>
      <c r="J9" t="s">
        <v>11</v>
      </c>
      <c r="K9" t="s">
        <v>43</v>
      </c>
      <c r="L9" t="s">
        <v>44</v>
      </c>
      <c r="M9">
        <v>41807</v>
      </c>
      <c r="N9">
        <v>656.95</v>
      </c>
      <c r="O9" t="s">
        <v>50</v>
      </c>
      <c r="P9" t="s">
        <v>51</v>
      </c>
      <c r="Q9" t="s">
        <v>52</v>
      </c>
      <c r="R9" t="s">
        <v>19</v>
      </c>
      <c r="S9" t="s">
        <v>46</v>
      </c>
      <c r="T9" t="s">
        <v>60</v>
      </c>
      <c r="V9" t="s">
        <v>47</v>
      </c>
    </row>
    <row r="10" spans="1:22" x14ac:dyDescent="0.25">
      <c r="A10" t="s">
        <v>56</v>
      </c>
      <c r="B10" t="s">
        <v>67</v>
      </c>
      <c r="C10" t="s">
        <v>71</v>
      </c>
      <c r="D10">
        <v>2069032</v>
      </c>
      <c r="E10" t="s">
        <v>71</v>
      </c>
      <c r="F10">
        <v>2975</v>
      </c>
      <c r="G10" t="s">
        <v>12</v>
      </c>
      <c r="H10" t="s">
        <v>13</v>
      </c>
      <c r="I10" t="s">
        <v>42</v>
      </c>
      <c r="J10" t="s">
        <v>15</v>
      </c>
      <c r="K10" t="s">
        <v>43</v>
      </c>
      <c r="L10" t="s">
        <v>44</v>
      </c>
      <c r="M10">
        <v>41182</v>
      </c>
      <c r="N10">
        <v>1571.7</v>
      </c>
      <c r="O10" t="s">
        <v>45</v>
      </c>
      <c r="P10" t="s">
        <v>45</v>
      </c>
      <c r="Q10" t="s">
        <v>45</v>
      </c>
      <c r="R10" t="s">
        <v>19</v>
      </c>
      <c r="S10" t="s">
        <v>46</v>
      </c>
      <c r="T10" t="s">
        <v>65</v>
      </c>
      <c r="V10" t="s">
        <v>47</v>
      </c>
    </row>
    <row r="11" spans="1:22" x14ac:dyDescent="0.25">
      <c r="A11" t="s">
        <v>56</v>
      </c>
      <c r="B11" t="s">
        <v>67</v>
      </c>
      <c r="C11" t="s">
        <v>71</v>
      </c>
      <c r="D11">
        <v>2069032</v>
      </c>
      <c r="E11" t="s">
        <v>71</v>
      </c>
      <c r="F11">
        <v>2975</v>
      </c>
      <c r="G11" t="s">
        <v>12</v>
      </c>
      <c r="H11" t="s">
        <v>13</v>
      </c>
      <c r="I11" t="s">
        <v>48</v>
      </c>
      <c r="J11" t="s">
        <v>14</v>
      </c>
      <c r="K11" t="s">
        <v>43</v>
      </c>
      <c r="L11" t="s">
        <v>44</v>
      </c>
      <c r="M11">
        <v>41182</v>
      </c>
      <c r="N11">
        <v>507</v>
      </c>
      <c r="O11" t="s">
        <v>45</v>
      </c>
      <c r="P11" t="s">
        <v>45</v>
      </c>
      <c r="Q11" t="s">
        <v>45</v>
      </c>
      <c r="R11" t="s">
        <v>19</v>
      </c>
      <c r="S11" t="s">
        <v>46</v>
      </c>
      <c r="T11" t="s">
        <v>66</v>
      </c>
      <c r="V11" t="s">
        <v>47</v>
      </c>
    </row>
    <row r="12" spans="1:22" x14ac:dyDescent="0.25">
      <c r="A12" t="s">
        <v>56</v>
      </c>
      <c r="B12" t="s">
        <v>67</v>
      </c>
      <c r="C12" t="s">
        <v>71</v>
      </c>
      <c r="D12">
        <v>2069032</v>
      </c>
      <c r="E12" t="s">
        <v>71</v>
      </c>
      <c r="F12">
        <v>2975</v>
      </c>
      <c r="G12" t="s">
        <v>12</v>
      </c>
      <c r="H12" t="s">
        <v>13</v>
      </c>
      <c r="I12" t="s">
        <v>49</v>
      </c>
      <c r="J12" t="s">
        <v>11</v>
      </c>
      <c r="K12" t="s">
        <v>43</v>
      </c>
      <c r="L12" t="s">
        <v>44</v>
      </c>
      <c r="M12">
        <v>41807</v>
      </c>
      <c r="N12">
        <v>9666.5499999999993</v>
      </c>
      <c r="O12" t="s">
        <v>50</v>
      </c>
      <c r="P12" t="s">
        <v>51</v>
      </c>
      <c r="Q12" t="s">
        <v>52</v>
      </c>
      <c r="R12" t="s">
        <v>19</v>
      </c>
      <c r="S12" t="s">
        <v>46</v>
      </c>
      <c r="T12" t="s">
        <v>60</v>
      </c>
      <c r="V12" t="s">
        <v>47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 (2)</vt:lpstr>
      <vt:lpstr>MARÇO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Ana Karoline Moreira do Vale Monteiro | Controladoria</cp:lastModifiedBy>
  <cp:lastPrinted>2024-04-22T18:36:14Z</cp:lastPrinted>
  <dcterms:created xsi:type="dcterms:W3CDTF">2015-06-05T18:19:34Z</dcterms:created>
  <dcterms:modified xsi:type="dcterms:W3CDTF">2024-04-22T18:36:24Z</dcterms:modified>
</cp:coreProperties>
</file>